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бзор" sheetId="1" r:id="rId1"/>
    <sheet name="Данные" sheetId="2" r:id="rId2"/>
  </sheets>
</workbook>
</file>

<file path=xl/sharedStrings.xml><?xml version="1.0" encoding="utf-8"?>
<sst xmlns="http://schemas.openxmlformats.org/spreadsheetml/2006/main" count="15" uniqueCount="15">
  <si>
    <t>План и факт по подразделениям</t>
  </si>
  <si>
    <t>Сентябрь 2026. Подготовлено 15 октября 2026. Учебные данные.</t>
  </si>
  <si>
    <t>План</t>
  </si>
  <si>
    <t>Факт</t>
  </si>
  <si>
    <t>Отклонение, руб.</t>
  </si>
  <si>
    <t>Отклонение, %</t>
  </si>
  <si>
    <t>Подразделение</t>
  </si>
  <si>
    <t>План, руб.</t>
  </si>
  <si>
    <t>Факт, руб.</t>
  </si>
  <si>
    <t>Продажи</t>
  </si>
  <si>
    <t>Производство</t>
  </si>
  <si>
    <t>Администрация</t>
  </si>
  <si>
    <t>Итого</t>
  </si>
  <si>
    <t>Учебные данные. План из Excel, факт из 1С.</t>
  </si>
  <si>
    <t>Период: сентябрь 2026. Дата подготовки: 15 октября 2026.</t>
  </si>
</sst>
</file>

<file path=xl/styles.xml><?xml version="1.0" encoding="utf-8"?>
<styleSheet xmlns="http://schemas.openxmlformats.org/spreadsheetml/2006/main">
  <numFmts count="1">
    <numFmt numFmtId="164" formatCode="0.0%"/>
  </numFmts>
  <fonts count="6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Arial"/>
    </font>
    <font>
      <b val="1"/>
      <color rgb="FFFFFFFF"/>
    </font>
    <font>
      <sz val="16"/>
      <color theme="1"/>
      <name val="Calibri"/>
      <family val="2"/>
      <scheme val="minor"/>
    </font>
    <font>
      <sz val="16"/>
      <name val="Arial"/>
    </font>
  </fonts>
  <fills count="3">
    <fill>
      <patternFill/>
    </fill>
    <fill>
      <patternFill patternType="gray125"/>
    </fill>
    <fill>
      <patternFill patternType="solid">
        <fgColor rgb="FF1F4C72"/>
      </patternFill>
    </fill>
  </fills>
  <borders count="2">
    <border/>
    <border>
      <bottom style="medium"/>
    </border>
  </borders>
  <cellStyleXfs count="1">
    <xf numFmtId="0" fontId="1" fillId="0" borderId="0"/>
  </cellStyleXfs>
  <cellXfs count="11">
    <xf numFmtId="0" fontId="0" fillId="0" borderId="0"/>
    <xf numFmtId="0" fontId="2" fillId="0" borderId="0" applyFont="1"/>
    <xf numFmtId="0" fontId="3" fillId="2" borderId="1" applyFont="1" applyFill="1" applyBorder="1"/>
    <xf numFmtId="3" fontId="2" fillId="0" borderId="0" applyFont="1" applyNumberFormat="1"/>
    <xf numFmtId="164" fontId="2" fillId="0" borderId="0" applyFont="1" applyNumberFormat="1"/>
    <xf numFmtId="0" fontId="4" fillId="0" borderId="0" applyFont="1"/>
    <xf numFmtId="3" fontId="4" fillId="0" borderId="0" applyFont="1" applyNumberFormat="1"/>
    <xf numFmtId="164" fontId="4" fillId="0" borderId="0" applyFont="1" applyNumberFormat="1"/>
    <xf numFmtId="0" fontId="5" fillId="0" borderId="0" applyFont="1"/>
    <xf numFmtId="3" fontId="5" fillId="0" borderId="0" applyFont="1" applyNumberFormat="1"/>
    <xf numFmtId="164" fontId="5" fillId="0" border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План и факт, руб.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factor"/>
          <c:yMode val="factor"/>
          <c:wMode val="factor"/>
          <c:hMode val="factor"/>
          <c:x val="0.19"/>
          <c:y val="0.26"/>
          <c:w val="0.76"/>
          <c:h val="0.58"/>
        </c:manualLayout>
      </c:layout>
      <c:barChart>
        <c:barDir val="col"/>
        <c:grouping val="clustered"/>
        <c:varyColors val="0"/>
        <c:ser>
          <c:idx val="0"/>
          <c:order val="0"/>
          <c:tx>
            <c:v>План, руб.</c:v>
          </c:tx>
          <c:spPr>
            <a:solidFill>
              <a:srgbClr val="4D9FBC"/>
            </a:solidFill>
          </c:spPr>
          <c:invertIfNegative val="0"/>
          <c:cat>
            <c:strRef>
              <c:f>'Данные'!$A$2:$A$4</c:f>
              <c:strCache>
                <c:ptCount val="3"/>
                <c:pt idx="0">
                  <c:v>Продажи</c:v>
                </c:pt>
                <c:pt idx="1">
                  <c:v>Производство</c:v>
                </c:pt>
                <c:pt idx="2">
                  <c:v>Администрация</c:v>
                </c:pt>
              </c:strCache>
            </c:strRef>
          </c:cat>
          <c:val>
            <c:numRef>
              <c:f>'Данные'!$B$2:$B$4</c:f>
              <c:numCache>
                <c:formatCode>#,##0</c:formatCode>
                <c:ptCount val="3"/>
                <c:pt idx="0">
                  <c:v>100000</c:v>
                </c:pt>
                <c:pt idx="1">
                  <c:v>250000</c:v>
                </c:pt>
                <c:pt idx="2">
                  <c:v>150000</c:v>
                </c:pt>
              </c:numCache>
            </c:numRef>
          </c:val>
        </c:ser>
        <c:ser>
          <c:idx val="1"/>
          <c:order val="1"/>
          <c:tx>
            <c:v>Факт, руб.</c:v>
          </c:tx>
          <c:spPr>
            <a:solidFill>
              <a:srgbClr val="F0AD4E"/>
            </a:solidFill>
          </c:spPr>
          <c:invertIfNegative val="0"/>
          <c:cat>
            <c:strRef>
              <c:f>'Данные'!$A$2:$A$4</c:f>
              <c:strCache>
                <c:ptCount val="3"/>
                <c:pt idx="0">
                  <c:v>Продажи</c:v>
                </c:pt>
                <c:pt idx="1">
                  <c:v>Производство</c:v>
                </c:pt>
                <c:pt idx="2">
                  <c:v>Администрация</c:v>
                </c:pt>
              </c:strCache>
            </c:strRef>
          </c:cat>
          <c:val>
            <c:numRef>
              <c:f>'Данные'!$C$2:$C$4</c:f>
              <c:numCache>
                <c:formatCode>#,##0</c:formatCode>
                <c:ptCount val="3"/>
                <c:pt idx="0">
                  <c:v>112000</c:v>
                </c:pt>
                <c:pt idx="1">
                  <c:v>235000</c:v>
                </c:pt>
                <c:pt idx="2">
                  <c:v>158000</c:v>
                </c:pt>
              </c:numCache>
            </c:numRef>
          </c:val>
        </c:ser>
        <c:gapWidth val="150"/>
        <c:axId val="100"/>
        <c:axId val="200"/>
      </c:barChart>
      <c:catAx>
        <c:axId val="1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crossAx val="200"/>
        <c:crosses val="autoZero"/>
        <c:auto val="1"/>
        <c:lblAlgn val="ctr"/>
        <c:lblOffset val="100"/>
        <c:noMultiLvlLbl val="0"/>
      </c:catAx>
      <c:valAx>
        <c:axId val="200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crossAx val="100"/>
        <c:crosses val="autoZero"/>
        <c:crossBetween val="between"/>
      </c:valAx>
    </c:plotArea>
    <c:legend>
      <c:legendPos val="t"/>
      <c:overlay val="0"/>
    </c:legend>
    <c:plotVisOnly val="1"/>
    <c:dispBlanksAs val="gap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Отклонение, руб.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factor"/>
          <c:yMode val="factor"/>
          <c:wMode val="factor"/>
          <c:hMode val="factor"/>
          <c:x val="0.19"/>
          <c:y val="0.26"/>
          <c:w val="0.76"/>
          <c:h val="0.58"/>
        </c:manualLayout>
      </c:layout>
      <c:barChart>
        <c:barDir val="bar"/>
        <c:grouping val="clustered"/>
        <c:varyColors val="0"/>
        <c:ser>
          <c:idx val="0"/>
          <c:order val="0"/>
          <c:tx>
            <c:v>Отклонение, руб.</c:v>
          </c:tx>
          <c:spPr>
            <a:solidFill>
              <a:srgbClr val="4D9FBC"/>
            </a:solidFill>
          </c:spPr>
          <c:invertIfNegative val="0"/>
          <c:cat>
            <c:strRef>
              <c:f>'Данные'!$A$2:$A$4</c:f>
              <c:strCache>
                <c:ptCount val="3"/>
                <c:pt idx="0">
                  <c:v>Продажи</c:v>
                </c:pt>
                <c:pt idx="1">
                  <c:v>Производство</c:v>
                </c:pt>
                <c:pt idx="2">
                  <c:v>Администрация</c:v>
                </c:pt>
              </c:strCache>
            </c:strRef>
          </c:cat>
          <c:val>
            <c:numRef>
              <c:f>'Данные'!$D$2:$D$4</c:f>
              <c:numCache>
                <c:formatCode>#,##0</c:formatCode>
                <c:ptCount val="3"/>
                <c:pt idx="0">
                  <c:v>12000</c:v>
                </c:pt>
                <c:pt idx="1">
                  <c:v>-15000</c:v>
                </c:pt>
                <c:pt idx="2">
                  <c:v>8000</c:v>
                </c:pt>
              </c:numCache>
            </c:numRef>
          </c:val>
        </c:ser>
        <c:gapWidth val="150"/>
        <c:axId val="100"/>
        <c:axId val="200"/>
      </c:barChart>
      <c:catAx>
        <c:axId val="1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crossAx val="200"/>
        <c:crosses val="autoZero"/>
        <c:auto val="1"/>
        <c:lblAlgn val="ctr"/>
        <c:lblOffset val="100"/>
        <c:noMultiLvlLbl val="0"/>
      </c:catAx>
      <c:valAx>
        <c:axId val="200"/>
        <c:scaling>
          <c:orientation val="minMax"/>
        </c:scaling>
        <c:delete val="0"/>
        <c:axPos val="b"/>
        <c:numFmt formatCode="#,##0" sourceLinked="0"/>
        <c:majorTickMark val="out"/>
        <c:minorTickMark val="none"/>
        <c:tickLblPos val="nextTo"/>
        <c:crossAx val="100"/>
        <c:crosses val="autoZero"/>
        <c:crossBetween val="between"/>
      </c:valAx>
    </c:plotArea>
    <c:plotVisOnly val="1"/>
    <c:dispBlanksAs val="gap"/>
  </c:chart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16</xdr:row>
      <xdr:rowOff>0</xdr:rowOff>
    </xdr:from>
    <xdr:ext cx="5048250" cy="3048000"/>
    <xdr:graphicFrame>
      <xdr:nvGraphicFramePr>
        <xdr:cNvPr id="2" name="Chart 1"/>
        <xdr:cNvGraphicFramePr/>
      </xdr:nvGraphicFramePr>
      <xdr:xfrm>
        <a:off x="0" y="0"/>
        <a:ext cx="5048250" cy="30480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9</xdr:col>
      <xdr:colOff>0</xdr:colOff>
      <xdr:row>16</xdr:row>
      <xdr:rowOff>0</xdr:rowOff>
    </xdr:from>
    <xdr:ext cx="5048250" cy="3048000"/>
    <xdr:graphicFrame>
      <xdr:nvGraphicFramePr>
        <xdr:cNvPr id="3" name="Chart 2"/>
        <xdr:cNvGraphicFramePr/>
      </xdr:nvGraphicFramePr>
      <xdr:xfrm>
        <a:off x="0" y="0"/>
        <a:ext cx="5048250" cy="30480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Q36"/>
  <sheetViews>
    <sheetView showGridLines="0" workbookViewId="0"/>
  </sheetViews>
  <sheetFormatPr defaultRowHeight="15"/>
  <cols>
    <col min="1" max="1" width="9" customWidth="1"/>
    <col min="2" max="2" width="25" customWidth="1"/>
    <col min="3" max="3" width="21" customWidth="1"/>
    <col min="4" max="4" width="21" customWidth="1"/>
    <col min="5" max="5" width="21" customWidth="1"/>
    <col min="6" max="6" width="21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" customWidth="1"/>
    <col min="14" max="14" width="9" customWidth="1"/>
    <col min="15" max="15" width="9" customWidth="1"/>
    <col min="16" max="16" width="9" customWidth="1"/>
    <col min="17" max="17" width="9" customWidth="1"/>
  </cols>
  <sheetData>
    <row r="1" ht="20" customHeight="1"/>
    <row r="2" ht="20" customHeight="1">
      <c r="B2" s="8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20" customHeight="1">
      <c r="B3" s="1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ht="20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ht="20" customHeight="1">
      <c r="B5" s="1" t="s">
        <v>2</v>
      </c>
      <c r="C5" s="1"/>
      <c r="D5" s="1"/>
      <c r="E5" s="1"/>
      <c r="F5" s="1" t="s">
        <v>3</v>
      </c>
      <c r="G5" s="1"/>
      <c r="H5" s="1"/>
      <c r="I5" s="1"/>
      <c r="J5" s="1" t="s">
        <v>4</v>
      </c>
      <c r="K5" s="1"/>
      <c r="L5" s="1"/>
      <c r="M5" s="1"/>
      <c r="N5" s="1" t="s">
        <v>5</v>
      </c>
      <c r="O5" s="1"/>
      <c r="P5" s="1"/>
      <c r="Q5" s="1"/>
    </row>
    <row r="6" ht="20" customHeight="1">
      <c r="B6" s="9">
        <f>'Данные'!B5</f>
        <v>500000</v>
      </c>
      <c r="C6" s="1"/>
      <c r="D6" s="1"/>
      <c r="E6" s="1"/>
      <c r="F6" s="9">
        <f>'Данные'!C5</f>
        <v>505000</v>
      </c>
      <c r="G6" s="1"/>
      <c r="H6" s="1"/>
      <c r="I6" s="1"/>
      <c r="J6" s="9">
        <f>'Данные'!D5</f>
        <v>5000</v>
      </c>
      <c r="K6" s="1"/>
      <c r="L6" s="1"/>
      <c r="M6" s="1"/>
      <c r="N6" s="10">
        <f>'Данные'!E5</f>
        <v>0.01</v>
      </c>
      <c r="O6" s="1"/>
      <c r="P6" s="1"/>
      <c r="Q6" s="1"/>
    </row>
    <row r="7" ht="20" customHeight="1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ht="20" customHeight="1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ht="20" customHeight="1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ht="20" customHeight="1">
      <c r="B10" s="2" t="str">
        <f>'Данные'!A1</f>
        <v>Подразделение</v>
      </c>
      <c r="C10" s="2" t="str">
        <f>'Данные'!B1</f>
        <v>План, руб.</v>
      </c>
      <c r="D10" s="2" t="str">
        <f>'Данные'!C1</f>
        <v>Факт, руб.</v>
      </c>
      <c r="E10" s="2" t="str">
        <f>'Данные'!D1</f>
        <v>Отклонение, руб.</v>
      </c>
      <c r="F10" s="2" t="str">
        <f>'Данные'!E1</f>
        <v>Отклонение, %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ht="20" customHeight="1">
      <c r="B11" s="1" t="str">
        <f>'Данные'!A2</f>
        <v>Продажи</v>
      </c>
      <c r="C11" s="3">
        <f>'Данные'!B2</f>
        <v>100000</v>
      </c>
      <c r="D11" s="3">
        <f>'Данные'!C2</f>
        <v>112000</v>
      </c>
      <c r="E11" s="3">
        <f>'Данные'!D2</f>
        <v>12000</v>
      </c>
      <c r="F11" s="4">
        <f>'Данные'!E2</f>
        <v>0.12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ht="20" customHeight="1">
      <c r="B12" s="1" t="str">
        <f>'Данные'!A3</f>
        <v>Производство</v>
      </c>
      <c r="C12" s="3">
        <f>'Данные'!B3</f>
        <v>250000</v>
      </c>
      <c r="D12" s="3">
        <f>'Данные'!C3</f>
        <v>235000</v>
      </c>
      <c r="E12" s="3">
        <f>'Данные'!D3</f>
        <v>-15000</v>
      </c>
      <c r="F12" s="4">
        <f>'Данные'!E3</f>
        <v>-0.06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ht="20" customHeight="1">
      <c r="B13" s="1" t="str">
        <f>'Данные'!A4</f>
        <v>Администрация</v>
      </c>
      <c r="C13" s="3">
        <f>'Данные'!B4</f>
        <v>150000</v>
      </c>
      <c r="D13" s="3">
        <f>'Данные'!C4</f>
        <v>158000</v>
      </c>
      <c r="E13" s="3">
        <f>'Данные'!D4</f>
        <v>8000</v>
      </c>
      <c r="F13" s="4">
        <f>'Данные'!E4</f>
        <v>0.05333333333333334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20" customHeight="1">
      <c r="B14" s="1" t="str">
        <f>'Данные'!A5</f>
        <v>Итого</v>
      </c>
      <c r="C14" s="3">
        <f>'Данные'!B5</f>
        <v>500000</v>
      </c>
      <c r="D14" s="3">
        <f>'Данные'!C5</f>
        <v>505000</v>
      </c>
      <c r="E14" s="3">
        <f>'Данные'!D5</f>
        <v>5000</v>
      </c>
      <c r="F14" s="4">
        <f>'Данные'!E5</f>
        <v>0.01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20" customHeight="1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20" customHeight="1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20" customHeight="1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20" customHeight="1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ht="20" customHeight="1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20" customHeight="1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ht="20" customHeight="1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20" customHeight="1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20" customHeight="1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ht="20" customHeight="1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ht="20" customHeight="1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ht="20" customHeight="1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ht="20" customHeight="1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ht="20" customHeight="1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ht="20" customHeight="1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ht="20" customHeight="1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ht="20" customHeight="1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ht="20" customHeight="1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ht="20" customHeight="1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ht="20" customHeight="1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ht="20" customHeight="1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ht="20" customHeight="1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showGridLines="0" workbookViewId="0"/>
  </sheetViews>
  <sheetFormatPr defaultRowHeight="15"/>
  <cols>
    <col min="1" max="1" width="25" customWidth="1"/>
    <col min="2" max="2" width="23" customWidth="1"/>
    <col min="3" max="3" width="23" customWidth="1"/>
    <col min="4" max="4" width="23" customWidth="1"/>
    <col min="5" max="5" width="23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" customWidth="1"/>
    <col min="14" max="14" width="9" customWidth="1"/>
    <col min="15" max="15" width="9" customWidth="1"/>
    <col min="16" max="16" width="9" customWidth="1"/>
    <col min="17" max="17" width="9" customWidth="1"/>
  </cols>
  <sheetData>
    <row r="1" ht="20" customHeight="1">
      <c r="A1" s="2" t="s">
        <v>6</v>
      </c>
      <c r="B1" s="2" t="s">
        <v>7</v>
      </c>
      <c r="C1" s="2" t="s">
        <v>8</v>
      </c>
      <c r="D1" s="2" t="s">
        <v>4</v>
      </c>
      <c r="E1" s="2" t="s">
        <v>5</v>
      </c>
    </row>
    <row r="2" ht="20" customHeight="1">
      <c r="A2" s="1" t="s">
        <v>9</v>
      </c>
      <c r="B2" s="3">
        <v>100000</v>
      </c>
      <c r="C2" s="3">
        <v>112000</v>
      </c>
      <c r="D2" s="3">
        <f>C2-B2</f>
        <v>12000</v>
      </c>
      <c r="E2" s="4">
        <f>IF(B2=0,"",D2/B2)</f>
        <v>0.12</v>
      </c>
    </row>
    <row r="3" ht="20" customHeight="1">
      <c r="A3" s="1" t="s">
        <v>10</v>
      </c>
      <c r="B3" s="3">
        <v>250000</v>
      </c>
      <c r="C3" s="3">
        <v>235000</v>
      </c>
      <c r="D3" s="3">
        <f>C3-B3</f>
        <v>-15000</v>
      </c>
      <c r="E3" s="4">
        <f>IF(B3=0,"",D3/B3)</f>
        <v>-0.06</v>
      </c>
    </row>
    <row r="4" ht="20" customHeight="1">
      <c r="A4" s="1" t="s">
        <v>11</v>
      </c>
      <c r="B4" s="3">
        <v>150000</v>
      </c>
      <c r="C4" s="3">
        <v>158000</v>
      </c>
      <c r="D4" s="3">
        <f>C4-B4</f>
        <v>8000</v>
      </c>
      <c r="E4" s="4">
        <f>IF(B4=0,"",D4/B4)</f>
        <v>0.05333333333333334</v>
      </c>
    </row>
    <row r="5" ht="20" customHeight="1">
      <c r="A5" s="1" t="s">
        <v>12</v>
      </c>
      <c r="B5" s="3">
        <f>SUM(B2:B4)</f>
        <v>500000</v>
      </c>
      <c r="C5" s="3">
        <f>SUM(C2:C4)</f>
        <v>505000</v>
      </c>
      <c r="D5" s="3">
        <f>SUM(D2:D4)</f>
        <v>5000</v>
      </c>
      <c r="E5" s="4">
        <f>IF(B5=0,"",D5/B5)</f>
        <v>0.01</v>
      </c>
    </row>
    <row r="6" ht="20" customHeight="1">
      <c r="A6" s="1"/>
      <c r="B6" s="1"/>
      <c r="C6" s="1"/>
      <c r="D6" s="1"/>
      <c r="E6" s="1"/>
    </row>
    <row r="7" ht="20" customHeight="1">
      <c r="A7" s="1"/>
      <c r="B7" s="1"/>
      <c r="C7" s="1"/>
      <c r="D7" s="1"/>
      <c r="E7" s="1"/>
    </row>
    <row r="8" ht="20" customHeight="1">
      <c r="A8" s="1" t="s">
        <v>13</v>
      </c>
      <c r="B8" s="1"/>
      <c r="C8" s="1"/>
      <c r="D8" s="1"/>
      <c r="E8" s="1"/>
    </row>
    <row r="9" ht="20" customHeight="1">
      <c r="A9" s="1" t="s">
        <v>14</v>
      </c>
      <c r="B9" s="1"/>
      <c r="C9" s="1"/>
      <c r="D9" s="1"/>
      <c r="E9" s="1"/>
    </row>
    <row r="10" ht="20" customHeight="1"/>
    <row r="11" ht="20" customHeight="1"/>
    <row r="12" ht="20" customHeight="1"/>
    <row r="13" ht="20" customHeight="1"/>
    <row r="14" ht="20" customHeight="1"/>
    <row r="15" ht="20" customHeight="1"/>
    <row r="16" ht="20" customHeight="1"/>
    <row r="17" ht="20" customHeight="1"/>
    <row r="18" ht="20" customHeight="1"/>
    <row r="19" ht="20" customHeight="1"/>
    <row r="20" ht="20" customHeight="1"/>
    <row r="21" ht="20" customHeight="1"/>
    <row r="22" ht="20" customHeight="1"/>
    <row r="23" ht="20" customHeight="1"/>
    <row r="24" ht="20" customHeight="1"/>
    <row r="25" ht="20" customHeight="1"/>
    <row r="26" ht="20" customHeight="1"/>
    <row r="27" ht="20" customHeight="1"/>
    <row r="28" ht="20" customHeight="1"/>
    <row r="29" ht="20" customHeight="1"/>
    <row r="30" ht="20" customHeight="1"/>
    <row r="31" ht="20" customHeight="1"/>
    <row r="32" ht="20" customHeight="1"/>
    <row r="33" ht="20" customHeight="1"/>
    <row r="34" ht="20" customHeight="1"/>
    <row r="35" ht="20" customHeight="1"/>
    <row r="36" ht="20" customHeight="1"/>
  </sheetData>
</worksheet>
</file>